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면접 평가표" sheetId="1" state="visible" r:id="rId3"/>
    <sheet name="작성 예시" sheetId="2" state="visible" r:id="rId4"/>
    <sheet name="면접관 비교" sheetId="3" state="visible" r:id="rId5"/>
    <sheet name="면접관 비교(작성 예시)" sheetId="4" state="visible" r:id="rId6"/>
    <sheet name="사용법·출처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<sst xmlns="http://schemas.openxmlformats.org/spreadsheetml/2006/main" count="220" uniqueCount="125">
  <si>
    <t xml:space="preserve">면접 평가표</t>
  </si>
  <si>
    <t xml:space="preserve">면접관 한 명이 한 장씩 씁니다. 모든 지원자에게 같은 질문을 하고, 점수마다 근거(지원자가 한 말과 사례)를 적습니다. 확인하지 못한 항목은 점수를 비우고 다음 면접에서 확인합니다. 면접이 끝나면 다른 면접관과 이야기하기 전에 쓰세요.</t>
  </si>
  <si>
    <t xml:space="preserve">1. 면접 정보</t>
  </si>
  <si>
    <t xml:space="preserve">지원자</t>
  </si>
  <si>
    <t xml:space="preserve">지원 직무</t>
  </si>
  <si>
    <t xml:space="preserve">면접일</t>
  </si>
  <si>
    <t xml:space="preserve">면접 차수</t>
  </si>
  <si>
    <t xml:space="preserve">면접관</t>
  </si>
  <si>
    <t xml:space="preserve">함께 본 면접관</t>
  </si>
  <si>
    <t xml:space="preserve">2. 평가 항목 (4단계. 확인하지 못한 항목은 빈칸. 점수의 뜻은 '사용법·출처' 시트)</t>
  </si>
  <si>
    <t xml:space="preserve">구분</t>
  </si>
  <si>
    <t xml:space="preserve">평가 항목</t>
  </si>
  <si>
    <t xml:space="preserve">모든 지원자에게 하는 질문</t>
  </si>
  <si>
    <t xml:space="preserve">판단 기준 (3점 = 기준 충족)</t>
  </si>
  <si>
    <t xml:space="preserve">가중치</t>
  </si>
  <si>
    <t xml:space="preserve">점수</t>
  </si>
  <si>
    <t xml:space="preserve">근거: 지원자가 한 말과 사례 (되도록 그대로)</t>
  </si>
  <si>
    <t xml:space="preserve">가중 점수 (가중치×점수)</t>
  </si>
  <si>
    <t xml:space="preserve">직무 역량</t>
  </si>
  <si>
    <t xml:space="preserve">원인 좁히기</t>
  </si>
  <si>
    <t xml:space="preserve">최근에 핵심 지표가 갑자기 떨어졌던 때를 하나 들려주세요. 원인을 어떻게 좁혔나요?</t>
  </si>
  <si>
    <t xml:space="preserve">지표를 채널·기간·사용자군처럼 나눠 본 순서와, 원인을 확정할 때 쓴 데이터를 말한다</t>
  </si>
  <si>
    <t xml:space="preserve">실험 설계와 검증</t>
  </si>
  <si>
    <t xml:space="preserve">직접 설계한 A/B 테스트 하나를 들려주세요. 본인이 정한 것과 팀이 정한 것을 나눠서 말해 주세요.</t>
  </si>
  <si>
    <t xml:space="preserve">가설·성공 지표·실험 기간 가운데 본인이 정한 것을 구분해 말하고, 결과가 예상과 달랐을 때 바꾼 것을 말한다</t>
  </si>
  <si>
    <t xml:space="preserve">데이터 직접 다루기</t>
  </si>
  <si>
    <t xml:space="preserve">최근에 직접 짠 쿼리로 무엇을 확인했나요?</t>
  </si>
  <si>
    <t xml:space="preserve">어떤 데이터에서 무엇을 뽑았는지, 결과가 맞는지 어떻게 검산했는지 말한다</t>
  </si>
  <si>
    <t xml:space="preserve">회사 적합</t>
  </si>
  <si>
    <t xml:space="preserve">다른 팀에 협조 구하기</t>
  </si>
  <si>
    <t xml:space="preserve">다른 팀의 도움이 필요했던 실험이 있었나요? 누구에게 무엇을 언제까지 부탁했는지 들려주세요.</t>
  </si>
  <si>
    <t xml:space="preserve">누구에게·무엇을·언제까지 요청했는지와, 상대 팀 일정을 듣고 어떻게 조율했는지까지 말한다</t>
  </si>
  <si>
    <t xml:space="preserve">나쁜 결과 빨리 알리기</t>
  </si>
  <si>
    <t xml:space="preserve">실험이나 캠페인 결과가 나빴던 때, 언제 누구에게 어떻게 알렸나요?</t>
  </si>
  <si>
    <t xml:space="preserve">나쁜 결과를 안 날 바로 알렸고, 결론과 다음에 할 일을 함께 전한 사례가 있다</t>
  </si>
  <si>
    <t xml:space="preserve">합계</t>
  </si>
  <si>
    <t xml:space="preserve">점수를 쓴 항목의 가중치로만 나눈 환산 점수(4점 만점) →</t>
  </si>
  <si>
    <t xml:space="preserve">확인하지 못한 항목 수</t>
  </si>
  <si>
    <t xml:space="preserve">1개 이상이면 아래 '다음 면접에서 확인할 것'에 적습니다 →</t>
  </si>
  <si>
    <t xml:space="preserve">3. 면접관 종합 의견</t>
  </si>
  <si>
    <t xml:space="preserve">강점 (근거와 함께)</t>
  </si>
  <si>
    <t xml:space="preserve">우려 (근거와 함께)</t>
  </si>
  <si>
    <t xml:space="preserve">다음 면접에서 확인할 것</t>
  </si>
  <si>
    <t xml:space="preserve">면접관 의견</t>
  </si>
  <si>
    <t xml:space="preserve">면접관 의견 예: 다음 전형 진행 / 판단 보류(이유를 적음) / 불합격 의견(이유를 적음). 합격 여부는 '면접관 비교' 시트에서 모든 면접관의 점수와 근거를 본 뒤 채용 담당자가 정합니다.</t>
  </si>
  <si>
    <t xml:space="preserve">면접 평가표(작성 예시)</t>
  </si>
  <si>
    <t xml:space="preserve">지원자 D</t>
  </si>
  <si>
    <t xml:space="preserve">그로스 마케터(경력)</t>
  </si>
  <si>
    <t xml:space="preserve">2026년 11월 10일</t>
  </si>
  <si>
    <t xml:space="preserve">1차 실무 면접(대면)</t>
  </si>
  <si>
    <t xml:space="preserve">면접관 A(그로스팀 리드)</t>
  </si>
  <si>
    <t xml:space="preserve">면접관 B(인사팀)</t>
  </si>
  <si>
    <t xml:space="preserve">"가입 전환율이 일주일 새 30% 떨어져서 유입 채널별로 먼저 나눠 봤고, 광고 유입만 떨어진 걸 확인했어요. 그다음 랜딩 페이지 버전별로 나눠서 새로 바꾼 페이지가 원인인 걸 찾았습니다." 확정에 쓴 데이터로 버전별 전환율을 말함.</t>
  </si>
  <si>
    <t xml:space="preserve">"가설과 성공 지표는 제가 정했고, 실험 기간은 데이터팀과 표본 수를 계산해서 2주로 정했습니다. 결과가 반대로 나와서 다음 실험은 할인 문구 대신 배송비 안내로 바꿨어요." 본인 몫과 팀 몫을 나눠 말함.</t>
  </si>
  <si>
    <t xml:space="preserve">쿼리는 "주로 데이터팀에 요청하고, 간단한 건 대시보드에서 필터로 봤다"고 답함. 직접 짠 쿼리의 예는 나오지 않음.</t>
  </si>
  <si>
    <t xml:space="preserve">시간이 모자라 질문하지 못함. 2차 면접에서 확인.</t>
  </si>
  <si>
    <t xml:space="preserve">"캠페인 첫날 CPA가 목표의 두 배로 나와서 그날 오후 팀 채널에 '중단 제안, 대안 두 가지'로 올렸습니다."</t>
  </si>
  <si>
    <t xml:space="preserve">실험 설계와 검증: 가설·성공 지표는 본인이, 실험 기간은 데이터팀과 표본 수를 계산해 정했다고 구분해 말함. 결과가 반대로 나온 뒤 다음 실험을 바꾼 사례가 있음.</t>
  </si>
  <si>
    <t xml:space="preserve">데이터 직접 다루기: 쿼리는 데이터팀에 요청한다고 답했고 직접 짠 예가 나오지 않음. 이 직무는 주간 지표를 직접 뽑아야 함.</t>
  </si>
  <si>
    <t xml:space="preserve">다른 팀에 협조 구하기(시간 부족으로 질문 못 함). 데이터 직접 다루기: 대시보드 밖에서 직접 확인한 데이터가 있는지 다른 사례로 물어볼 것.</t>
  </si>
  <si>
    <t xml:space="preserve">다음 전형 진행(데이터 직접 다루기와 협조 구하기는 2차에서 확인)</t>
  </si>
  <si>
    <t xml:space="preserve">면접관 비교</t>
  </si>
  <si>
    <t xml:space="preserve">같은 지원자를 본 면접관들의 점수를 평가표에서 그대로 옮겨 적습니다(최대 3명). 평균은 점수를 그대로 계산하고, 차이가 2점 이상인 항목과 확인하지 못한 항목만 근거를 보며 이야기합니다. 평가 항목과 가중치는 면접 평가표와 같게 둡니다.</t>
  </si>
  <si>
    <t xml:space="preserve">면접관 1</t>
  </si>
  <si>
    <t xml:space="preserve">면접관 2</t>
  </si>
  <si>
    <t xml:space="preserve">면접관 3</t>
  </si>
  <si>
    <t xml:space="preserve">평균</t>
  </si>
  <si>
    <t xml:space="preserve">차이</t>
  </si>
  <si>
    <t xml:space="preserve">확인 상태</t>
  </si>
  <si>
    <t xml:space="preserve">면접관 이름·면접 차수 →</t>
  </si>
  <si>
    <t xml:space="preserve">환산 점수(4점 만점, 빈칸 항목 제외)</t>
  </si>
  <si>
    <t xml:space="preserve">← 평균 열의 환산 점수가 모든 면접관의 평가를 합친 점수입니다</t>
  </si>
  <si>
    <t xml:space="preserve">'2점 이상 차이'·'모두 확인 못 함' 항목 수</t>
  </si>
  <si>
    <t xml:space="preserve">비교 회의 기록</t>
  </si>
  <si>
    <t xml:space="preserve">이야기한 항목과 결론</t>
  </si>
  <si>
    <t xml:space="preserve">합격 여부·다음 단계 (채용 담당자가 적음)</t>
  </si>
  <si>
    <t xml:space="preserve">면접관 비교(작성 예시)</t>
  </si>
  <si>
    <r>
      <rPr>
        <sz val="11"/>
        <color theme="1"/>
        <rFont val="Noto Sans CJK KR"/>
        <family val="2"/>
      </rPr>
      <t xml:space="preserve">지원자 </t>
    </r>
    <r>
      <rPr>
        <sz val="11"/>
        <color theme="1"/>
        <rFont val="Calibri"/>
        <family val="2"/>
        <charset val="1"/>
      </rPr>
      <t xml:space="preserve">D / </t>
    </r>
    <r>
      <rPr>
        <sz val="11"/>
        <color theme="1"/>
        <rFont val="Noto Sans CJK KR"/>
        <family val="2"/>
      </rPr>
      <t xml:space="preserve">그로스 마케터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Noto Sans CJK KR"/>
        <family val="2"/>
      </rPr>
      <t xml:space="preserve">경력</t>
    </r>
    <r>
      <rPr>
        <sz val="11"/>
        <color theme="1"/>
        <rFont val="Calibri"/>
        <family val="2"/>
        <charset val="1"/>
      </rPr>
      <t xml:space="preserve">)</t>
    </r>
  </si>
  <si>
    <t xml:space="preserve">면접관 A(1차·그로스팀 리드)</t>
  </si>
  <si>
    <t xml:space="preserve">면접관 B(1차·인사팀)</t>
  </si>
  <si>
    <t xml:space="preserve">면접관 C(2차·마케팅 본부장)</t>
  </si>
  <si>
    <t xml:space="preserve">실험 설계와 검증(4·2·4): 면접관 B의 근거에는 본인이 정한 것과 팀이 정한 것의 구분이 없음. 면접관 A의 근거(가설·지표는 본인, 기간은 데이터팀과 계산)를 공유했고 B도 같은 답을 들었다고 확인. 점수는 각자 그대로 두고 평균으로 판단.</t>
  </si>
  <si>
    <t xml:space="preserve">데이터 직접 다루기: 1차 두 명 모두 2점, 2차에서는 질문하지 못함. 최종 면접에서 다른 사례로 같은 질문을 함. 다른 팀에 협조 구하기: 2차 한 명만 확인. 근거를 1차 면접관에게도 공유.</t>
  </si>
  <si>
    <t xml:space="preserve">사용법·출처</t>
  </si>
  <si>
    <t xml:space="preserve">점수의 뜻 (4단계)</t>
  </si>
  <si>
    <t xml:space="preserve">뜻</t>
  </si>
  <si>
    <t xml:space="preserve">기준</t>
  </si>
  <si>
    <t xml:space="preserve">4</t>
  </si>
  <si>
    <t xml:space="preserve">기준을 넘음</t>
  </si>
  <si>
    <t xml:space="preserve">판단 기준을 넘는 사례가 둘 이상 있다</t>
  </si>
  <si>
    <t xml:space="preserve">3</t>
  </si>
  <si>
    <t xml:space="preserve">기준 충족</t>
  </si>
  <si>
    <t xml:space="preserve">판단 기준대로의 사례가 있다</t>
  </si>
  <si>
    <t xml:space="preserve">2</t>
  </si>
  <si>
    <t xml:space="preserve">일부 충족</t>
  </si>
  <si>
    <t xml:space="preserve">사례는 있지만 판단 기준의 일부가 빠져 있다</t>
  </si>
  <si>
    <t xml:space="preserve">1</t>
  </si>
  <si>
    <t xml:space="preserve">미충족</t>
  </si>
  <si>
    <t xml:space="preserve">사례가 없거나, 판단 기준과 반대로 행동한 사례를 말했다</t>
  </si>
  <si>
    <t xml:space="preserve">빈칸</t>
  </si>
  <si>
    <t xml:space="preserve">확인 못 함</t>
  </si>
  <si>
    <t xml:space="preserve">질문하지 못했거나 답에서 판단할 수 없었다. 점수를 쓰지 않고 다음 면접에서 확인한다</t>
  </si>
  <si>
    <t xml:space="preserve">사용법</t>
  </si>
  <si>
    <t xml:space="preserve">1.</t>
  </si>
  <si>
    <t xml:space="preserve">평가 항목을 4~6개로 줄이고, 채용 공고의 자격요건과 회사가 일하는 방식을 적은 문서에서 골라 고쳐 씁니다. 구분·항목 이름·질문·판단 기준·가중치는 면접 평가표와 면접관 비교 시트에 똑같이 적습니다.</t>
  </si>
  <si>
    <t xml:space="preserve">2.</t>
  </si>
  <si>
    <t xml:space="preserve">질문은 모든 지원자에게 같은 것을 씁니다. 꼬리 질문은 자유롭게 하되, 점수는 판단 기준에 비춰 매깁니다.</t>
  </si>
  <si>
    <t xml:space="preserve">3.</t>
  </si>
  <si>
    <t xml:space="preserve">면접이 끝나면 다른 면접관과 이야기하기 전에 각자 점수와 근거를 씁니다. 근거는 지원자가 한 말과 사례를 되도록 그대로 적고, '적극적임'·'커뮤니케이션 좋음' 같은 인상은 쓰지 않습니다.</t>
  </si>
  <si>
    <t xml:space="preserve">4.</t>
  </si>
  <si>
    <t xml:space="preserve">확인하지 못한 항목은 점수를 비웁니다. 환산 점수는 점수를 쓴 항목의 가중치로만 나눠 계산됩니다.</t>
  </si>
  <si>
    <t xml:space="preserve">5.</t>
  </si>
  <si>
    <t xml:space="preserve">면접관 비교 시트에 모든 면접관의 점수를 옮기고, '확인 상태'에 표시된 항목만 근거를 보며 이야기합니다. 점수를 고쳐 맞추기보다 다음 면접에서 확인할 것을 정하는 자리입니다.</t>
  </si>
  <si>
    <t xml:space="preserve">6.</t>
  </si>
  <si>
    <t xml:space="preserve">시트 보호는 걸지 않았습니다. 행을 추가하면 합계·환산 점수 수식의 범위도 넓혀 주세요.</t>
  </si>
  <si>
    <t xml:space="preserve">주의</t>
  </si>
  <si>
    <t xml:space="preserve">직무 수행에 필요하지 않은 용모·키·체중 등 신체 조건, 미혼 조건, 결혼·출산 계획, 출신 지역, 재산, 가족의 학력·직업처럼 직무와 상관없는 것은 질문에도 평가 항목에도 넣지 않습니다(남녀고용평등법 제7조 제2항, 채용절차법 제4조의3 참고). 구체적인 판단은 노무 전문가와 검토하세요.</t>
  </si>
  <si>
    <t xml:space="preserve">작성 예시의 평가 항목과 질문은 경력 그로스 마케터를 가정한 예입니다. 회사의 직무와 일하는 방식에 맞게 고쳐 쓰세요.</t>
  </si>
  <si>
    <t xml:space="preserve">출처</t>
  </si>
  <si>
    <t xml:space="preserve">Conway, J. M., Jako, R. A., &amp; Goodman, D. F. (1995). A meta-analysis of interrater and internal consistency reliability of selection interviews. Journal of Applied Psychology, 80(5), 565-579. https://doi.org/10.1037/0021-9010.80.5.565</t>
  </si>
  <si>
    <t xml:space="preserve">Huffcutt, A. I., Culbertson, S. S., &amp; Weyhrauch, W. S. (2013). Employment interview reliability: New meta-analytic estimates by structure and format. International Journal of Selection and Assessment, 21(3), 264-276. https://doi.org/10.1111/ijsa.12036</t>
  </si>
  <si>
    <t xml:space="preserve">Middendorf, C. H., &amp; Macan, T. H. (2002). Note-taking in the employment interview: Effects on recall and judgments. Journal of Applied Psychology, 87(2), 293-303. https://doi.org/10.1037/0021-9010.87.2.293</t>
  </si>
  <si>
    <t xml:space="preserve">남녀고용평등과 일·가정 양립 지원에 관한 법률 제7조, 채용절차의 공정화에 관한 법률 제4조의3 (국가법령정보센터 https://www.law.go.kr)</t>
  </si>
  <si>
    <t xml:space="preserve">CoSprint 면접 평가표 양식: www.cosprint.ai/resources/interview-evaluation-form</t>
  </si>
  <si>
    <t xml:space="preserve">자유롭게 고쳐 쓰세요.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</si>
</sst>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0"/>
    <numFmt numFmtId="167" formatCode="0.0"/>
  </numFmts>
  <fonts count="13">
    <font>
      <sz val="11"/>
      <color theme="1"/>
      <name val="Noto Sans CJK KR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맑은 고딕"/>
      <family val="0"/>
      <charset val="1"/>
    </font>
    <font>
      <sz val="9"/>
      <color rgb="FF6B6459"/>
      <name val="맑은 고딕"/>
      <family val="0"/>
      <charset val="1"/>
    </font>
    <font>
      <b val="true"/>
      <sz val="11"/>
      <name val="맑은 고딕"/>
      <family val="0"/>
      <charset val="1"/>
    </font>
    <font>
      <sz val="11"/>
      <name val="맑은 고딕"/>
      <family val="0"/>
      <charset val="1"/>
    </font>
    <font>
      <b val="true"/>
      <sz val="11"/>
      <color rgb="FFFFFFFF"/>
      <name val="맑은 고딕"/>
      <family val="0"/>
      <charset val="1"/>
    </font>
    <font>
      <sz val="11"/>
      <color theme="1"/>
      <name val="Calibri"/>
      <family val="2"/>
      <charset val="1"/>
    </font>
    <font>
      <sz val="9"/>
      <name val="맑은 고딕"/>
      <family val="0"/>
      <charset val="1"/>
    </font>
    <font>
      <b val="true"/>
      <sz val="14"/>
      <name val="맑은 고딕"/>
      <family val="0"/>
      <charset val="1"/>
    </font>
    <font>
      <sz val="11"/>
      <color rgb="FF1A1720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3EEE6"/>
        <bgColor rgb="FFFFFDF8"/>
      </patternFill>
    </fill>
    <fill>
      <patternFill patternType="solid">
        <fgColor rgb="FFFFFDF8"/>
        <bgColor rgb="FFFFFFFF"/>
      </patternFill>
    </fill>
    <fill>
      <patternFill patternType="solid">
        <fgColor rgb="FF1A1720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FFDF8"/>
      <rgbColor rgb="FFF3EE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4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7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14.56"/>
    <col collapsed="false" customWidth="true" hidden="false" outlineLevel="0" max="4" min="3" style="0" width="32.76"/>
    <col collapsed="false" customWidth="true" hidden="false" outlineLevel="0" max="5" min="5" style="0" width="8.19"/>
    <col collapsed="false" customWidth="true" hidden="false" outlineLevel="0" max="6" min="6" style="0" width="7.28"/>
    <col collapsed="false" customWidth="true" hidden="false" outlineLevel="0" max="7" min="7" style="0" width="45.49"/>
    <col collapsed="false" customWidth="true" hidden="false" outlineLevel="0" max="8" min="8" style="0" width="9.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/>
      <c r="C5" s="5"/>
      <c r="D5" s="4" t="s">
        <v>4</v>
      </c>
      <c r="E5" s="5"/>
      <c r="F5" s="5"/>
      <c r="G5" s="5"/>
      <c r="H5" s="5"/>
    </row>
    <row r="6" customFormat="false" ht="15" hidden="false" customHeight="false" outlineLevel="0" collapsed="false">
      <c r="A6" s="4" t="s">
        <v>5</v>
      </c>
      <c r="B6" s="5"/>
      <c r="C6" s="5"/>
      <c r="D6" s="4" t="s">
        <v>6</v>
      </c>
      <c r="E6" s="5"/>
      <c r="F6" s="5"/>
      <c r="G6" s="5"/>
      <c r="H6" s="5"/>
    </row>
    <row r="7" customFormat="false" ht="15" hidden="false" customHeight="false" outlineLevel="0" collapsed="false">
      <c r="A7" s="4" t="s">
        <v>7</v>
      </c>
      <c r="B7" s="5"/>
      <c r="C7" s="5"/>
      <c r="D7" s="4" t="s">
        <v>8</v>
      </c>
      <c r="E7" s="5"/>
      <c r="F7" s="5"/>
      <c r="G7" s="5"/>
      <c r="H7" s="5"/>
    </row>
    <row r="9" customFormat="false" ht="15" hidden="false" customHeight="false" outlineLevel="0" collapsed="false">
      <c r="A9" s="3" t="s">
        <v>9</v>
      </c>
    </row>
    <row r="10" customFormat="false" ht="31.5" hidden="false" customHeight="true" outlineLevel="0" collapsed="false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</row>
    <row r="11" customFormat="false" ht="72" hidden="false" customHeight="true" outlineLevel="0" collapsed="false">
      <c r="A11" s="7" t="s">
        <v>18</v>
      </c>
      <c r="B11" s="7" t="s">
        <v>19</v>
      </c>
      <c r="C11" s="7" t="s">
        <v>20</v>
      </c>
      <c r="D11" s="7" t="s">
        <v>21</v>
      </c>
      <c r="E11" s="8" t="n">
        <v>0.25</v>
      </c>
      <c r="F11" s="9"/>
      <c r="G11" s="10"/>
      <c r="H11" s="11" t="str">
        <f aca="false">IF(F11="","",E11*F11)</f>
        <v/>
      </c>
    </row>
    <row r="12" customFormat="false" ht="72" hidden="false" customHeight="true" outlineLevel="0" collapsed="false">
      <c r="A12" s="7" t="s">
        <v>18</v>
      </c>
      <c r="B12" s="7" t="s">
        <v>22</v>
      </c>
      <c r="C12" s="7" t="s">
        <v>23</v>
      </c>
      <c r="D12" s="7" t="s">
        <v>24</v>
      </c>
      <c r="E12" s="8" t="n">
        <v>0.25</v>
      </c>
      <c r="F12" s="9"/>
      <c r="G12" s="10"/>
      <c r="H12" s="11" t="str">
        <f aca="false">IF(F12="","",E12*F12)</f>
        <v/>
      </c>
    </row>
    <row r="13" customFormat="false" ht="72" hidden="false" customHeight="true" outlineLevel="0" collapsed="false">
      <c r="A13" s="7" t="s">
        <v>18</v>
      </c>
      <c r="B13" s="7" t="s">
        <v>25</v>
      </c>
      <c r="C13" s="7" t="s">
        <v>26</v>
      </c>
      <c r="D13" s="7" t="s">
        <v>27</v>
      </c>
      <c r="E13" s="8" t="n">
        <v>0.15</v>
      </c>
      <c r="F13" s="9"/>
      <c r="G13" s="10"/>
      <c r="H13" s="11" t="str">
        <f aca="false">IF(F13="","",E13*F13)</f>
        <v/>
      </c>
    </row>
    <row r="14" customFormat="false" ht="72" hidden="false" customHeight="true" outlineLevel="0" collapsed="false">
      <c r="A14" s="7" t="s">
        <v>28</v>
      </c>
      <c r="B14" s="7" t="s">
        <v>29</v>
      </c>
      <c r="C14" s="7" t="s">
        <v>30</v>
      </c>
      <c r="D14" s="7" t="s">
        <v>31</v>
      </c>
      <c r="E14" s="8" t="n">
        <v>0.2</v>
      </c>
      <c r="F14" s="9"/>
      <c r="G14" s="10"/>
      <c r="H14" s="11" t="str">
        <f aca="false">IF(F14="","",E14*F14)</f>
        <v/>
      </c>
    </row>
    <row r="15" customFormat="false" ht="72" hidden="false" customHeight="true" outlineLevel="0" collapsed="false">
      <c r="A15" s="7" t="s">
        <v>28</v>
      </c>
      <c r="B15" s="7" t="s">
        <v>32</v>
      </c>
      <c r="C15" s="7" t="s">
        <v>33</v>
      </c>
      <c r="D15" s="7" t="s">
        <v>34</v>
      </c>
      <c r="E15" s="8" t="n">
        <v>0.15</v>
      </c>
      <c r="F15" s="9"/>
      <c r="G15" s="10"/>
      <c r="H15" s="11" t="str">
        <f aca="false">IF(F15="","",E15*F15)</f>
        <v/>
      </c>
    </row>
    <row r="16" customFormat="false" ht="15" hidden="false" customHeight="false" outlineLevel="0" collapsed="false">
      <c r="A16" s="4" t="s">
        <v>35</v>
      </c>
      <c r="B16" s="4"/>
      <c r="C16" s="4"/>
      <c r="D16" s="4"/>
      <c r="E16" s="12" t="n">
        <f aca="false">SUM(E11:E15)</f>
        <v>1</v>
      </c>
      <c r="F16" s="13" t="s">
        <v>36</v>
      </c>
      <c r="G16" s="13"/>
      <c r="H16" s="14" t="str">
        <f aca="false">IFERROR(SUMPRODUCT(E11:E15,F11:F15)/SUMPRODUCT(E11:E15,--(F11:F15&lt;&gt;"")),"")</f>
        <v/>
      </c>
    </row>
    <row r="17" customFormat="false" ht="15" hidden="false" customHeight="false" outlineLevel="0" collapsed="false">
      <c r="A17" s="4" t="s">
        <v>37</v>
      </c>
      <c r="B17" s="4"/>
      <c r="C17" s="4"/>
      <c r="D17" s="4"/>
      <c r="E17" s="4"/>
      <c r="F17" s="13" t="s">
        <v>38</v>
      </c>
      <c r="G17" s="13"/>
      <c r="H17" s="15" t="str">
        <f aca="false">IF(COUNT(F11:F15)=0,"",COUNTA(B11:B15)-COUNT(F11:F15))</f>
        <v/>
      </c>
    </row>
    <row r="19" customFormat="false" ht="15" hidden="false" customHeight="false" outlineLevel="0" collapsed="false">
      <c r="A19" s="3" t="s">
        <v>39</v>
      </c>
    </row>
    <row r="20" customFormat="false" ht="39.75" hidden="false" customHeight="true" outlineLevel="0" collapsed="false">
      <c r="A20" s="16" t="s">
        <v>40</v>
      </c>
      <c r="B20" s="16"/>
      <c r="C20" s="10"/>
      <c r="D20" s="10"/>
      <c r="E20" s="10"/>
      <c r="F20" s="10"/>
      <c r="G20" s="10"/>
      <c r="H20" s="10"/>
    </row>
    <row r="21" customFormat="false" ht="39.75" hidden="false" customHeight="true" outlineLevel="0" collapsed="false">
      <c r="A21" s="16" t="s">
        <v>41</v>
      </c>
      <c r="B21" s="16"/>
      <c r="C21" s="10"/>
      <c r="D21" s="10"/>
      <c r="E21" s="10"/>
      <c r="F21" s="10"/>
      <c r="G21" s="10"/>
      <c r="H21" s="10"/>
    </row>
    <row r="22" customFormat="false" ht="39.75" hidden="false" customHeight="true" outlineLevel="0" collapsed="false">
      <c r="A22" s="16" t="s">
        <v>42</v>
      </c>
      <c r="B22" s="16"/>
      <c r="C22" s="10"/>
      <c r="D22" s="10"/>
      <c r="E22" s="10"/>
      <c r="F22" s="10"/>
      <c r="G22" s="10"/>
      <c r="H22" s="10"/>
    </row>
    <row r="23" customFormat="false" ht="39.75" hidden="false" customHeight="true" outlineLevel="0" collapsed="false">
      <c r="A23" s="16" t="s">
        <v>43</v>
      </c>
      <c r="B23" s="16"/>
      <c r="C23" s="10"/>
      <c r="D23" s="10"/>
      <c r="E23" s="10"/>
      <c r="F23" s="10"/>
      <c r="G23" s="10"/>
      <c r="H23" s="10"/>
    </row>
    <row r="25" customFormat="false" ht="15" hidden="false" customHeight="false" outlineLevel="0" collapsed="false">
      <c r="A25" s="17" t="s">
        <v>44</v>
      </c>
    </row>
  </sheetData>
  <mergeCells count="20">
    <mergeCell ref="A1:H1"/>
    <mergeCell ref="A2:H2"/>
    <mergeCell ref="B5:C5"/>
    <mergeCell ref="E5:H5"/>
    <mergeCell ref="B6:C6"/>
    <mergeCell ref="E6:H6"/>
    <mergeCell ref="B7:C7"/>
    <mergeCell ref="E7:H7"/>
    <mergeCell ref="A16:D16"/>
    <mergeCell ref="F16:G16"/>
    <mergeCell ref="A17:D17"/>
    <mergeCell ref="F17:G17"/>
    <mergeCell ref="A20:B20"/>
    <mergeCell ref="C20:H20"/>
    <mergeCell ref="A21:B21"/>
    <mergeCell ref="C21:H21"/>
    <mergeCell ref="A22:B22"/>
    <mergeCell ref="C22:H22"/>
    <mergeCell ref="A23:B23"/>
    <mergeCell ref="C23:H23"/>
  </mergeCells>
  <dataValidations count="1">
    <dataValidation allowBlank="true" error="1~4 사이의 정수를 넣거나, 확인하지 못했으면 비워 두세요." errorStyle="stop" errorTitle="점수" operator="between" showDropDown="false" showErrorMessage="true" showInputMessage="false" sqref="F11:F15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14.56"/>
    <col collapsed="false" customWidth="true" hidden="false" outlineLevel="0" max="4" min="3" style="0" width="32.76"/>
    <col collapsed="false" customWidth="true" hidden="false" outlineLevel="0" max="5" min="5" style="0" width="8.19"/>
    <col collapsed="false" customWidth="true" hidden="false" outlineLevel="0" max="6" min="6" style="0" width="7.28"/>
    <col collapsed="false" customWidth="true" hidden="false" outlineLevel="0" max="7" min="7" style="0" width="45.49"/>
    <col collapsed="false" customWidth="true" hidden="false" outlineLevel="0" max="8" min="8" style="0" width="9.1"/>
  </cols>
  <sheetData>
    <row r="1" customFormat="false" ht="17.15" hidden="false" customHeight="false" outlineLevel="0" collapsed="false">
      <c r="A1" s="1" t="s">
        <v>45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46</v>
      </c>
      <c r="C5" s="5"/>
      <c r="D5" s="4" t="s">
        <v>4</v>
      </c>
      <c r="E5" s="5" t="s">
        <v>47</v>
      </c>
      <c r="F5" s="5"/>
      <c r="G5" s="5"/>
      <c r="H5" s="5"/>
    </row>
    <row r="6" customFormat="false" ht="15" hidden="false" customHeight="false" outlineLevel="0" collapsed="false">
      <c r="A6" s="4" t="s">
        <v>5</v>
      </c>
      <c r="B6" s="5" t="s">
        <v>48</v>
      </c>
      <c r="C6" s="5"/>
      <c r="D6" s="4" t="s">
        <v>6</v>
      </c>
      <c r="E6" s="5" t="s">
        <v>49</v>
      </c>
      <c r="F6" s="5"/>
      <c r="G6" s="5"/>
      <c r="H6" s="5"/>
    </row>
    <row r="7" customFormat="false" ht="15" hidden="false" customHeight="false" outlineLevel="0" collapsed="false">
      <c r="A7" s="4" t="s">
        <v>7</v>
      </c>
      <c r="B7" s="5" t="s">
        <v>50</v>
      </c>
      <c r="C7" s="5"/>
      <c r="D7" s="4" t="s">
        <v>8</v>
      </c>
      <c r="E7" s="5" t="s">
        <v>51</v>
      </c>
      <c r="F7" s="5"/>
      <c r="G7" s="5"/>
      <c r="H7" s="5"/>
    </row>
    <row r="9" customFormat="false" ht="15" hidden="false" customHeight="false" outlineLevel="0" collapsed="false">
      <c r="A9" s="3" t="s">
        <v>9</v>
      </c>
    </row>
    <row r="10" customFormat="false" ht="31.5" hidden="false" customHeight="true" outlineLevel="0" collapsed="false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</row>
    <row r="11" customFormat="false" ht="72" hidden="false" customHeight="true" outlineLevel="0" collapsed="false">
      <c r="A11" s="7" t="s">
        <v>18</v>
      </c>
      <c r="B11" s="7" t="s">
        <v>19</v>
      </c>
      <c r="C11" s="7" t="s">
        <v>20</v>
      </c>
      <c r="D11" s="7" t="s">
        <v>21</v>
      </c>
      <c r="E11" s="8" t="n">
        <v>0.25</v>
      </c>
      <c r="F11" s="9" t="n">
        <v>3</v>
      </c>
      <c r="G11" s="10" t="s">
        <v>52</v>
      </c>
      <c r="H11" s="11" t="n">
        <f aca="false">IF(F11="","",E11*F11)</f>
        <v>0.75</v>
      </c>
    </row>
    <row r="12" customFormat="false" ht="72" hidden="false" customHeight="true" outlineLevel="0" collapsed="false">
      <c r="A12" s="7" t="s">
        <v>18</v>
      </c>
      <c r="B12" s="7" t="s">
        <v>22</v>
      </c>
      <c r="C12" s="7" t="s">
        <v>23</v>
      </c>
      <c r="D12" s="7" t="s">
        <v>24</v>
      </c>
      <c r="E12" s="8" t="n">
        <v>0.25</v>
      </c>
      <c r="F12" s="9" t="n">
        <v>4</v>
      </c>
      <c r="G12" s="10" t="s">
        <v>53</v>
      </c>
      <c r="H12" s="11" t="n">
        <f aca="false">IF(F12="","",E12*F12)</f>
        <v>1</v>
      </c>
    </row>
    <row r="13" customFormat="false" ht="72" hidden="false" customHeight="true" outlineLevel="0" collapsed="false">
      <c r="A13" s="7" t="s">
        <v>18</v>
      </c>
      <c r="B13" s="7" t="s">
        <v>25</v>
      </c>
      <c r="C13" s="7" t="s">
        <v>26</v>
      </c>
      <c r="D13" s="7" t="s">
        <v>27</v>
      </c>
      <c r="E13" s="8" t="n">
        <v>0.15</v>
      </c>
      <c r="F13" s="9" t="n">
        <v>2</v>
      </c>
      <c r="G13" s="10" t="s">
        <v>54</v>
      </c>
      <c r="H13" s="11" t="n">
        <f aca="false">IF(F13="","",E13*F13)</f>
        <v>0.3</v>
      </c>
    </row>
    <row r="14" customFormat="false" ht="72" hidden="false" customHeight="true" outlineLevel="0" collapsed="false">
      <c r="A14" s="7" t="s">
        <v>28</v>
      </c>
      <c r="B14" s="7" t="s">
        <v>29</v>
      </c>
      <c r="C14" s="7" t="s">
        <v>30</v>
      </c>
      <c r="D14" s="7" t="s">
        <v>31</v>
      </c>
      <c r="E14" s="8" t="n">
        <v>0.2</v>
      </c>
      <c r="F14" s="9"/>
      <c r="G14" s="10" t="s">
        <v>55</v>
      </c>
      <c r="H14" s="11" t="str">
        <f aca="false">IF(F14="","",E14*F14)</f>
        <v/>
      </c>
    </row>
    <row r="15" customFormat="false" ht="72" hidden="false" customHeight="true" outlineLevel="0" collapsed="false">
      <c r="A15" s="7" t="s">
        <v>28</v>
      </c>
      <c r="B15" s="7" t="s">
        <v>32</v>
      </c>
      <c r="C15" s="7" t="s">
        <v>33</v>
      </c>
      <c r="D15" s="7" t="s">
        <v>34</v>
      </c>
      <c r="E15" s="8" t="n">
        <v>0.15</v>
      </c>
      <c r="F15" s="9" t="n">
        <v>3</v>
      </c>
      <c r="G15" s="10" t="s">
        <v>56</v>
      </c>
      <c r="H15" s="11" t="n">
        <f aca="false">IF(F15="","",E15*F15)</f>
        <v>0.45</v>
      </c>
    </row>
    <row r="16" customFormat="false" ht="15" hidden="false" customHeight="false" outlineLevel="0" collapsed="false">
      <c r="A16" s="4" t="s">
        <v>35</v>
      </c>
      <c r="B16" s="4"/>
      <c r="C16" s="4"/>
      <c r="D16" s="4"/>
      <c r="E16" s="12" t="n">
        <f aca="false">SUM(E11:E15)</f>
        <v>1</v>
      </c>
      <c r="F16" s="13" t="s">
        <v>36</v>
      </c>
      <c r="G16" s="13"/>
      <c r="H16" s="14" t="n">
        <f aca="false">IFERROR(SUMPRODUCT(E11:E15,F11:F15)/SUMPRODUCT(E11:E15,--(F11:F15&lt;&gt;"")),"")</f>
        <v>3.125</v>
      </c>
    </row>
    <row r="17" customFormat="false" ht="15" hidden="false" customHeight="false" outlineLevel="0" collapsed="false">
      <c r="A17" s="4" t="s">
        <v>37</v>
      </c>
      <c r="B17" s="4"/>
      <c r="C17" s="4"/>
      <c r="D17" s="4"/>
      <c r="E17" s="4"/>
      <c r="F17" s="13" t="s">
        <v>38</v>
      </c>
      <c r="G17" s="13"/>
      <c r="H17" s="15" t="n">
        <f aca="false">IF(COUNT(F11:F15)=0,"",COUNTA(B11:B15)-COUNT(F11:F15))</f>
        <v>1</v>
      </c>
    </row>
    <row r="19" customFormat="false" ht="15" hidden="false" customHeight="false" outlineLevel="0" collapsed="false">
      <c r="A19" s="3" t="s">
        <v>39</v>
      </c>
    </row>
    <row r="20" customFormat="false" ht="39.75" hidden="false" customHeight="true" outlineLevel="0" collapsed="false">
      <c r="A20" s="16" t="s">
        <v>40</v>
      </c>
      <c r="B20" s="16"/>
      <c r="C20" s="10" t="s">
        <v>57</v>
      </c>
      <c r="D20" s="10"/>
      <c r="E20" s="10"/>
      <c r="F20" s="10"/>
      <c r="G20" s="10"/>
      <c r="H20" s="10"/>
    </row>
    <row r="21" customFormat="false" ht="39.75" hidden="false" customHeight="true" outlineLevel="0" collapsed="false">
      <c r="A21" s="16" t="s">
        <v>41</v>
      </c>
      <c r="B21" s="16"/>
      <c r="C21" s="10" t="s">
        <v>58</v>
      </c>
      <c r="D21" s="10"/>
      <c r="E21" s="10"/>
      <c r="F21" s="10"/>
      <c r="G21" s="10"/>
      <c r="H21" s="10"/>
    </row>
    <row r="22" customFormat="false" ht="39.75" hidden="false" customHeight="true" outlineLevel="0" collapsed="false">
      <c r="A22" s="16" t="s">
        <v>42</v>
      </c>
      <c r="B22" s="16"/>
      <c r="C22" s="10" t="s">
        <v>59</v>
      </c>
      <c r="D22" s="10"/>
      <c r="E22" s="10"/>
      <c r="F22" s="10"/>
      <c r="G22" s="10"/>
      <c r="H22" s="10"/>
    </row>
    <row r="23" customFormat="false" ht="39.75" hidden="false" customHeight="true" outlineLevel="0" collapsed="false">
      <c r="A23" s="16" t="s">
        <v>43</v>
      </c>
      <c r="B23" s="16"/>
      <c r="C23" s="10" t="s">
        <v>60</v>
      </c>
      <c r="D23" s="10"/>
      <c r="E23" s="10"/>
      <c r="F23" s="10"/>
      <c r="G23" s="10"/>
      <c r="H23" s="10"/>
    </row>
    <row r="25" customFormat="false" ht="15" hidden="false" customHeight="false" outlineLevel="0" collapsed="false">
      <c r="A25" s="17" t="s">
        <v>44</v>
      </c>
    </row>
  </sheetData>
  <mergeCells count="20">
    <mergeCell ref="A1:H1"/>
    <mergeCell ref="A2:H2"/>
    <mergeCell ref="B5:C5"/>
    <mergeCell ref="E5:H5"/>
    <mergeCell ref="B6:C6"/>
    <mergeCell ref="E6:H6"/>
    <mergeCell ref="B7:C7"/>
    <mergeCell ref="E7:H7"/>
    <mergeCell ref="A16:D16"/>
    <mergeCell ref="F16:G16"/>
    <mergeCell ref="A17:D17"/>
    <mergeCell ref="F17:G17"/>
    <mergeCell ref="A20:B20"/>
    <mergeCell ref="C20:H20"/>
    <mergeCell ref="A21:B21"/>
    <mergeCell ref="C21:H21"/>
    <mergeCell ref="A22:B22"/>
    <mergeCell ref="C22:H22"/>
    <mergeCell ref="A23:B23"/>
    <mergeCell ref="C23:H23"/>
  </mergeCells>
  <dataValidations count="1">
    <dataValidation allowBlank="true" error="1~4 사이의 정수를 넣거나, 확인하지 못했으면 비워 두세요." errorStyle="stop" errorTitle="점수" operator="between" showDropDown="false" showErrorMessage="true" showInputMessage="false" sqref="F11:F15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20.01"/>
    <col collapsed="false" customWidth="true" hidden="false" outlineLevel="0" max="3" min="3" style="0" width="8.19"/>
    <col collapsed="false" customWidth="true" hidden="false" outlineLevel="0" max="6" min="4" style="0" width="14.56"/>
    <col collapsed="false" customWidth="true" hidden="false" outlineLevel="0" max="8" min="7" style="0" width="7.28"/>
    <col collapsed="false" customWidth="true" hidden="false" outlineLevel="0" max="9" min="9" style="0" width="32.76"/>
  </cols>
  <sheetData>
    <row r="1" customFormat="false" ht="19.7" hidden="false" customHeight="fals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62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4" t="s">
        <v>3</v>
      </c>
      <c r="B4" s="18"/>
      <c r="C4" s="18"/>
    </row>
    <row r="6" customFormat="false" ht="15" hidden="false" customHeight="false" outlineLevel="0" collapsed="false">
      <c r="A6" s="6" t="s">
        <v>10</v>
      </c>
      <c r="B6" s="6" t="s">
        <v>11</v>
      </c>
      <c r="C6" s="6" t="s">
        <v>14</v>
      </c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</row>
    <row r="7" customFormat="false" ht="31.5" hidden="false" customHeight="true" outlineLevel="0" collapsed="false">
      <c r="A7" s="19" t="s">
        <v>69</v>
      </c>
      <c r="B7" s="19"/>
      <c r="C7" s="19"/>
      <c r="D7" s="20"/>
      <c r="E7" s="20"/>
      <c r="F7" s="20"/>
      <c r="G7" s="21"/>
      <c r="H7" s="21"/>
      <c r="I7" s="21"/>
    </row>
    <row r="8" customFormat="false" ht="30" hidden="false" customHeight="true" outlineLevel="0" collapsed="false">
      <c r="A8" s="7" t="s">
        <v>18</v>
      </c>
      <c r="B8" s="7" t="s">
        <v>19</v>
      </c>
      <c r="C8" s="8" t="n">
        <v>0.25</v>
      </c>
      <c r="D8" s="9"/>
      <c r="E8" s="9"/>
      <c r="F8" s="9"/>
      <c r="G8" s="22" t="str">
        <f aca="false">IF(COUNT(D8:F8)=0,"",AVERAGE(D8:F8))</f>
        <v/>
      </c>
      <c r="H8" s="23" t="str">
        <f aca="false">IF(COUNT(D8:F8)&lt;2,"",MAX(D8:F8)-MIN(D8:F8))</f>
        <v/>
      </c>
      <c r="I8" s="7" t="str">
        <f aca="false">IF(MAX(COUNTA($D$7:$F$7),(COUNT($D$8:$D$12)&gt;0)+(COUNT($E$8:$E$12)&gt;0)+(COUNT($F$8:$F$12)&gt;0))=0,"",IF(COUNT(D8:F8)=0,"모두 확인 못 함: 다음 면접 질문으로",IF(AND(COUNT(D8:F8)&gt;=2,MAX(D8:F8)-MIN(D8:F8)&gt;=2),"2점 이상 차이: 근거 대조",IF(COUNT(D8:F8)&lt;MAX(COUNTA($D$7:$F$7),(COUNT($D$8:$D$12)&gt;0)+(COUNT($E$8:$E$12)&gt;0)+(COUNT($F$8:$F$12)&gt;0)),"일부만 확인: 근거 공유","차이 1점 이내: 평균대로"))))</f>
        <v/>
      </c>
    </row>
    <row r="9" customFormat="false" ht="30" hidden="false" customHeight="true" outlineLevel="0" collapsed="false">
      <c r="A9" s="7" t="s">
        <v>18</v>
      </c>
      <c r="B9" s="7" t="s">
        <v>22</v>
      </c>
      <c r="C9" s="8" t="n">
        <v>0.25</v>
      </c>
      <c r="D9" s="9"/>
      <c r="E9" s="9"/>
      <c r="F9" s="9"/>
      <c r="G9" s="22" t="str">
        <f aca="false">IF(COUNT(D9:F9)=0,"",AVERAGE(D9:F9))</f>
        <v/>
      </c>
      <c r="H9" s="23" t="str">
        <f aca="false">IF(COUNT(D9:F9)&lt;2,"",MAX(D9:F9)-MIN(D9:F9))</f>
        <v/>
      </c>
      <c r="I9" s="7" t="str">
        <f aca="false">IF(MAX(COUNTA($D$7:$F$7),(COUNT($D$8:$D$12)&gt;0)+(COUNT($E$8:$E$12)&gt;0)+(COUNT($F$8:$F$12)&gt;0))=0,"",IF(COUNT(D9:F9)=0,"모두 확인 못 함: 다음 면접 질문으로",IF(AND(COUNT(D9:F9)&gt;=2,MAX(D9:F9)-MIN(D9:F9)&gt;=2),"2점 이상 차이: 근거 대조",IF(COUNT(D9:F9)&lt;MAX(COUNTA($D$7:$F$7),(COUNT($D$8:$D$12)&gt;0)+(COUNT($E$8:$E$12)&gt;0)+(COUNT($F$8:$F$12)&gt;0)),"일부만 확인: 근거 공유","차이 1점 이내: 평균대로"))))</f>
        <v/>
      </c>
    </row>
    <row r="10" customFormat="false" ht="30" hidden="false" customHeight="true" outlineLevel="0" collapsed="false">
      <c r="A10" s="7" t="s">
        <v>18</v>
      </c>
      <c r="B10" s="7" t="s">
        <v>25</v>
      </c>
      <c r="C10" s="8" t="n">
        <v>0.15</v>
      </c>
      <c r="D10" s="9"/>
      <c r="E10" s="9"/>
      <c r="F10" s="9"/>
      <c r="G10" s="22" t="str">
        <f aca="false">IF(COUNT(D10:F10)=0,"",AVERAGE(D10:F10))</f>
        <v/>
      </c>
      <c r="H10" s="23" t="str">
        <f aca="false">IF(COUNT(D10:F10)&lt;2,"",MAX(D10:F10)-MIN(D10:F10))</f>
        <v/>
      </c>
      <c r="I10" s="7" t="str">
        <f aca="false">IF(MAX(COUNTA($D$7:$F$7),(COUNT($D$8:$D$12)&gt;0)+(COUNT($E$8:$E$12)&gt;0)+(COUNT($F$8:$F$12)&gt;0))=0,"",IF(COUNT(D10:F10)=0,"모두 확인 못 함: 다음 면접 질문으로",IF(AND(COUNT(D10:F10)&gt;=2,MAX(D10:F10)-MIN(D10:F10)&gt;=2),"2점 이상 차이: 근거 대조",IF(COUNT(D10:F10)&lt;MAX(COUNTA($D$7:$F$7),(COUNT($D$8:$D$12)&gt;0)+(COUNT($E$8:$E$12)&gt;0)+(COUNT($F$8:$F$12)&gt;0)),"일부만 확인: 근거 공유","차이 1점 이내: 평균대로"))))</f>
        <v/>
      </c>
    </row>
    <row r="11" customFormat="false" ht="30" hidden="false" customHeight="true" outlineLevel="0" collapsed="false">
      <c r="A11" s="7" t="s">
        <v>28</v>
      </c>
      <c r="B11" s="7" t="s">
        <v>29</v>
      </c>
      <c r="C11" s="8" t="n">
        <v>0.2</v>
      </c>
      <c r="D11" s="9"/>
      <c r="E11" s="9"/>
      <c r="F11" s="9"/>
      <c r="G11" s="22" t="str">
        <f aca="false">IF(COUNT(D11:F11)=0,"",AVERAGE(D11:F11))</f>
        <v/>
      </c>
      <c r="H11" s="23" t="str">
        <f aca="false">IF(COUNT(D11:F11)&lt;2,"",MAX(D11:F11)-MIN(D11:F11))</f>
        <v/>
      </c>
      <c r="I11" s="7" t="str">
        <f aca="false">IF(MAX(COUNTA($D$7:$F$7),(COUNT($D$8:$D$12)&gt;0)+(COUNT($E$8:$E$12)&gt;0)+(COUNT($F$8:$F$12)&gt;0))=0,"",IF(COUNT(D11:F11)=0,"모두 확인 못 함: 다음 면접 질문으로",IF(AND(COUNT(D11:F11)&gt;=2,MAX(D11:F11)-MIN(D11:F11)&gt;=2),"2점 이상 차이: 근거 대조",IF(COUNT(D11:F11)&lt;MAX(COUNTA($D$7:$F$7),(COUNT($D$8:$D$12)&gt;0)+(COUNT($E$8:$E$12)&gt;0)+(COUNT($F$8:$F$12)&gt;0)),"일부만 확인: 근거 공유","차이 1점 이내: 평균대로"))))</f>
        <v/>
      </c>
    </row>
    <row r="12" customFormat="false" ht="30" hidden="false" customHeight="true" outlineLevel="0" collapsed="false">
      <c r="A12" s="7" t="s">
        <v>28</v>
      </c>
      <c r="B12" s="7" t="s">
        <v>32</v>
      </c>
      <c r="C12" s="8" t="n">
        <v>0.15</v>
      </c>
      <c r="D12" s="9"/>
      <c r="E12" s="9"/>
      <c r="F12" s="9"/>
      <c r="G12" s="22" t="str">
        <f aca="false">IF(COUNT(D12:F12)=0,"",AVERAGE(D12:F12))</f>
        <v/>
      </c>
      <c r="H12" s="23" t="str">
        <f aca="false">IF(COUNT(D12:F12)&lt;2,"",MAX(D12:F12)-MIN(D12:F12))</f>
        <v/>
      </c>
      <c r="I12" s="7" t="str">
        <f aca="false">IF(MAX(COUNTA($D$7:$F$7),(COUNT($D$8:$D$12)&gt;0)+(COUNT($E$8:$E$12)&gt;0)+(COUNT($F$8:$F$12)&gt;0))=0,"",IF(COUNT(D12:F12)=0,"모두 확인 못 함: 다음 면접 질문으로",IF(AND(COUNT(D12:F12)&gt;=2,MAX(D12:F12)-MIN(D12:F12)&gt;=2),"2점 이상 차이: 근거 대조",IF(COUNT(D12:F12)&lt;MAX(COUNTA($D$7:$F$7),(COUNT($D$8:$D$12)&gt;0)+(COUNT($E$8:$E$12)&gt;0)+(COUNT($F$8:$F$12)&gt;0)),"일부만 확인: 근거 공유","차이 1점 이내: 평균대로"))))</f>
        <v/>
      </c>
    </row>
    <row r="13" customFormat="false" ht="15" hidden="false" customHeight="false" outlineLevel="0" collapsed="false">
      <c r="A13" s="4" t="s">
        <v>70</v>
      </c>
      <c r="B13" s="4"/>
      <c r="C13" s="4"/>
      <c r="D13" s="14" t="str">
        <f aca="false">IFERROR(SUMPRODUCT($C$8:$C$12,D8:D12)/SUMPRODUCT($C$8:$C$12,--(D8:D12&lt;&gt;"")),"")</f>
        <v/>
      </c>
      <c r="E13" s="14" t="str">
        <f aca="false">IFERROR(SUMPRODUCT($C$8:$C$12,E8:E12)/SUMPRODUCT($C$8:$C$12,--(E8:E12&lt;&gt;"")),"")</f>
        <v/>
      </c>
      <c r="F13" s="14" t="str">
        <f aca="false">IFERROR(SUMPRODUCT($C$8:$C$12,F8:F12)/SUMPRODUCT($C$8:$C$12,--(F8:F12&lt;&gt;"")),"")</f>
        <v/>
      </c>
      <c r="G13" s="14" t="str">
        <f aca="false">IFERROR(SUMPRODUCT($C$8:$C$12,G8:G12)/SUMPRODUCT($C$8:$C$12,--(G8:G12&lt;&gt;"")),"")</f>
        <v/>
      </c>
      <c r="H13" s="24" t="s">
        <v>71</v>
      </c>
      <c r="I13" s="24"/>
    </row>
    <row r="14" customFormat="false" ht="15" hidden="false" customHeight="false" outlineLevel="0" collapsed="false">
      <c r="A14" s="4" t="s">
        <v>72</v>
      </c>
      <c r="B14" s="4"/>
      <c r="C14" s="4"/>
      <c r="D14" s="15" t="n">
        <f aca="false">COUNTIF(I8:I12,"2점 이상*")+COUNTIF(I8:I12,"모두 확인*")</f>
        <v>0</v>
      </c>
      <c r="E14" s="4"/>
      <c r="F14" s="4"/>
      <c r="G14" s="4"/>
      <c r="H14" s="4"/>
      <c r="I14" s="4"/>
    </row>
    <row r="16" customFormat="false" ht="15" hidden="false" customHeight="false" outlineLevel="0" collapsed="false">
      <c r="A16" s="3" t="s">
        <v>73</v>
      </c>
    </row>
    <row r="17" customFormat="false" ht="48" hidden="false" customHeight="true" outlineLevel="0" collapsed="false">
      <c r="A17" s="16" t="s">
        <v>74</v>
      </c>
      <c r="B17" s="16"/>
      <c r="C17" s="10"/>
      <c r="D17" s="10"/>
      <c r="E17" s="10"/>
      <c r="F17" s="10"/>
      <c r="G17" s="10"/>
      <c r="H17" s="10"/>
      <c r="I17" s="10"/>
    </row>
    <row r="18" customFormat="false" ht="48" hidden="false" customHeight="true" outlineLevel="0" collapsed="false">
      <c r="A18" s="16" t="s">
        <v>42</v>
      </c>
      <c r="B18" s="16"/>
      <c r="C18" s="10"/>
      <c r="D18" s="10"/>
      <c r="E18" s="10"/>
      <c r="F18" s="10"/>
      <c r="G18" s="10"/>
      <c r="H18" s="10"/>
      <c r="I18" s="10"/>
    </row>
    <row r="19" customFormat="false" ht="48" hidden="false" customHeight="true" outlineLevel="0" collapsed="false">
      <c r="A19" s="16" t="s">
        <v>75</v>
      </c>
      <c r="B19" s="16"/>
      <c r="C19" s="10"/>
      <c r="D19" s="10"/>
      <c r="E19" s="10"/>
      <c r="F19" s="10"/>
      <c r="G19" s="10"/>
      <c r="H19" s="10"/>
      <c r="I19" s="10"/>
    </row>
  </sheetData>
  <mergeCells count="13">
    <mergeCell ref="A1:I1"/>
    <mergeCell ref="A2:I2"/>
    <mergeCell ref="B4:C4"/>
    <mergeCell ref="A7:C7"/>
    <mergeCell ref="A13:C13"/>
    <mergeCell ref="H13:I13"/>
    <mergeCell ref="A14:C14"/>
    <mergeCell ref="A17:B17"/>
    <mergeCell ref="C17:I17"/>
    <mergeCell ref="A18:B18"/>
    <mergeCell ref="C18:I18"/>
    <mergeCell ref="A19:B19"/>
    <mergeCell ref="C19:I19"/>
  </mergeCells>
  <dataValidations count="1">
    <dataValidation allowBlank="true" error="1~4 사이의 정수를 넣거나, 확인하지 못했으면 비워 두세요." errorStyle="stop" errorTitle="점수" operator="between" showDropDown="false" showErrorMessage="true" showInputMessage="false" sqref="D8:F12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01"/>
    <col collapsed="false" customWidth="true" hidden="false" outlineLevel="0" max="2" min="2" style="0" width="20.01"/>
    <col collapsed="false" customWidth="true" hidden="false" outlineLevel="0" max="3" min="3" style="0" width="8.19"/>
    <col collapsed="false" customWidth="true" hidden="false" outlineLevel="0" max="6" min="4" style="0" width="14.56"/>
    <col collapsed="false" customWidth="true" hidden="false" outlineLevel="0" max="8" min="7" style="0" width="7.28"/>
    <col collapsed="false" customWidth="true" hidden="false" outlineLevel="0" max="9" min="9" style="0" width="32.76"/>
  </cols>
  <sheetData>
    <row r="1" customFormat="false" ht="17.15" hidden="false" customHeight="false" outlineLevel="0" collapsed="false">
      <c r="A1" s="1" t="s">
        <v>76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62</v>
      </c>
      <c r="B2" s="2"/>
      <c r="C2" s="2"/>
      <c r="D2" s="2"/>
      <c r="E2" s="2"/>
      <c r="F2" s="2"/>
      <c r="G2" s="2"/>
      <c r="H2" s="2"/>
      <c r="I2" s="2"/>
    </row>
    <row r="4" customFormat="false" ht="17.15" hidden="false" customHeight="false" outlineLevel="0" collapsed="false">
      <c r="A4" s="4" t="s">
        <v>3</v>
      </c>
      <c r="B4" s="18" t="s">
        <v>77</v>
      </c>
      <c r="C4" s="18"/>
    </row>
    <row r="6" customFormat="false" ht="15" hidden="false" customHeight="false" outlineLevel="0" collapsed="false">
      <c r="A6" s="6" t="s">
        <v>10</v>
      </c>
      <c r="B6" s="6" t="s">
        <v>11</v>
      </c>
      <c r="C6" s="6" t="s">
        <v>14</v>
      </c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</row>
    <row r="7" customFormat="false" ht="31.5" hidden="false" customHeight="true" outlineLevel="0" collapsed="false">
      <c r="A7" s="19" t="s">
        <v>69</v>
      </c>
      <c r="B7" s="19"/>
      <c r="C7" s="19"/>
      <c r="D7" s="20" t="s">
        <v>78</v>
      </c>
      <c r="E7" s="20" t="s">
        <v>79</v>
      </c>
      <c r="F7" s="20" t="s">
        <v>80</v>
      </c>
      <c r="G7" s="21"/>
      <c r="H7" s="21"/>
      <c r="I7" s="21"/>
    </row>
    <row r="8" customFormat="false" ht="30" hidden="false" customHeight="true" outlineLevel="0" collapsed="false">
      <c r="A8" s="7" t="s">
        <v>18</v>
      </c>
      <c r="B8" s="7" t="s">
        <v>19</v>
      </c>
      <c r="C8" s="8" t="n">
        <v>0.25</v>
      </c>
      <c r="D8" s="9" t="n">
        <v>3</v>
      </c>
      <c r="E8" s="9" t="n">
        <v>3</v>
      </c>
      <c r="F8" s="9" t="n">
        <v>4</v>
      </c>
      <c r="G8" s="22" t="n">
        <f aca="false">IF(COUNT(D8:F8)=0,"",AVERAGE(D8:F8))</f>
        <v>3.33333333333333</v>
      </c>
      <c r="H8" s="23" t="n">
        <f aca="false">IF(COUNT(D8:F8)&lt;2,"",MAX(D8:F8)-MIN(D8:F8))</f>
        <v>1</v>
      </c>
      <c r="I8" s="7" t="str">
        <f aca="false">IF(MAX(COUNTA($D$7:$F$7),(COUNT($D$8:$D$12)&gt;0)+(COUNT($E$8:$E$12)&gt;0)+(COUNT($F$8:$F$12)&gt;0))=0,"",IF(COUNT(D8:F8)=0,"모두 확인 못 함: 다음 면접 질문으로",IF(AND(COUNT(D8:F8)&gt;=2,MAX(D8:F8)-MIN(D8:F8)&gt;=2),"2점 이상 차이: 근거 대조",IF(COUNT(D8:F8)&lt;MAX(COUNTA($D$7:$F$7),(COUNT($D$8:$D$12)&gt;0)+(COUNT($E$8:$E$12)&gt;0)+(COUNT($F$8:$F$12)&gt;0)),"일부만 확인: 근거 공유","차이 1점 이내: 평균대로"))))</f>
        <v>차이 1점 이내: 평균대로</v>
      </c>
    </row>
    <row r="9" customFormat="false" ht="30" hidden="false" customHeight="true" outlineLevel="0" collapsed="false">
      <c r="A9" s="7" t="s">
        <v>18</v>
      </c>
      <c r="B9" s="7" t="s">
        <v>22</v>
      </c>
      <c r="C9" s="8" t="n">
        <v>0.25</v>
      </c>
      <c r="D9" s="9" t="n">
        <v>4</v>
      </c>
      <c r="E9" s="9" t="n">
        <v>2</v>
      </c>
      <c r="F9" s="9" t="n">
        <v>4</v>
      </c>
      <c r="G9" s="22" t="n">
        <f aca="false">IF(COUNT(D9:F9)=0,"",AVERAGE(D9:F9))</f>
        <v>3.33333333333333</v>
      </c>
      <c r="H9" s="23" t="n">
        <f aca="false">IF(COUNT(D9:F9)&lt;2,"",MAX(D9:F9)-MIN(D9:F9))</f>
        <v>2</v>
      </c>
      <c r="I9" s="7" t="str">
        <f aca="false">IF(MAX(COUNTA($D$7:$F$7),(COUNT($D$8:$D$12)&gt;0)+(COUNT($E$8:$E$12)&gt;0)+(COUNT($F$8:$F$12)&gt;0))=0,"",IF(COUNT(D9:F9)=0,"모두 확인 못 함: 다음 면접 질문으로",IF(AND(COUNT(D9:F9)&gt;=2,MAX(D9:F9)-MIN(D9:F9)&gt;=2),"2점 이상 차이: 근거 대조",IF(COUNT(D9:F9)&lt;MAX(COUNTA($D$7:$F$7),(COUNT($D$8:$D$12)&gt;0)+(COUNT($E$8:$E$12)&gt;0)+(COUNT($F$8:$F$12)&gt;0)),"일부만 확인: 근거 공유","차이 1점 이내: 평균대로"))))</f>
        <v>2점 이상 차이: 근거 대조</v>
      </c>
    </row>
    <row r="10" customFormat="false" ht="30" hidden="false" customHeight="true" outlineLevel="0" collapsed="false">
      <c r="A10" s="7" t="s">
        <v>18</v>
      </c>
      <c r="B10" s="7" t="s">
        <v>25</v>
      </c>
      <c r="C10" s="8" t="n">
        <v>0.15</v>
      </c>
      <c r="D10" s="9" t="n">
        <v>2</v>
      </c>
      <c r="E10" s="9" t="n">
        <v>2</v>
      </c>
      <c r="F10" s="9"/>
      <c r="G10" s="22" t="n">
        <f aca="false">IF(COUNT(D10:F10)=0,"",AVERAGE(D10:F10))</f>
        <v>2</v>
      </c>
      <c r="H10" s="23" t="n">
        <f aca="false">IF(COUNT(D10:F10)&lt;2,"",MAX(D10:F10)-MIN(D10:F10))</f>
        <v>0</v>
      </c>
      <c r="I10" s="7" t="str">
        <f aca="false">IF(MAX(COUNTA($D$7:$F$7),(COUNT($D$8:$D$12)&gt;0)+(COUNT($E$8:$E$12)&gt;0)+(COUNT($F$8:$F$12)&gt;0))=0,"",IF(COUNT(D10:F10)=0,"모두 확인 못 함: 다음 면접 질문으로",IF(AND(COUNT(D10:F10)&gt;=2,MAX(D10:F10)-MIN(D10:F10)&gt;=2),"2점 이상 차이: 근거 대조",IF(COUNT(D10:F10)&lt;MAX(COUNTA($D$7:$F$7),(COUNT($D$8:$D$12)&gt;0)+(COUNT($E$8:$E$12)&gt;0)+(COUNT($F$8:$F$12)&gt;0)),"일부만 확인: 근거 공유","차이 1점 이내: 평균대로"))))</f>
        <v>일부만 확인: 근거 공유</v>
      </c>
    </row>
    <row r="11" customFormat="false" ht="30" hidden="false" customHeight="true" outlineLevel="0" collapsed="false">
      <c r="A11" s="7" t="s">
        <v>28</v>
      </c>
      <c r="B11" s="7" t="s">
        <v>29</v>
      </c>
      <c r="C11" s="8" t="n">
        <v>0.2</v>
      </c>
      <c r="D11" s="9"/>
      <c r="E11" s="9"/>
      <c r="F11" s="9" t="n">
        <v>3</v>
      </c>
      <c r="G11" s="22" t="n">
        <f aca="false">IF(COUNT(D11:F11)=0,"",AVERAGE(D11:F11))</f>
        <v>3</v>
      </c>
      <c r="H11" s="23" t="str">
        <f aca="false">IF(COUNT(D11:F11)&lt;2,"",MAX(D11:F11)-MIN(D11:F11))</f>
        <v/>
      </c>
      <c r="I11" s="7" t="str">
        <f aca="false">IF(MAX(COUNTA($D$7:$F$7),(COUNT($D$8:$D$12)&gt;0)+(COUNT($E$8:$E$12)&gt;0)+(COUNT($F$8:$F$12)&gt;0))=0,"",IF(COUNT(D11:F11)=0,"모두 확인 못 함: 다음 면접 질문으로",IF(AND(COUNT(D11:F11)&gt;=2,MAX(D11:F11)-MIN(D11:F11)&gt;=2),"2점 이상 차이: 근거 대조",IF(COUNT(D11:F11)&lt;MAX(COUNTA($D$7:$F$7),(COUNT($D$8:$D$12)&gt;0)+(COUNT($E$8:$E$12)&gt;0)+(COUNT($F$8:$F$12)&gt;0)),"일부만 확인: 근거 공유","차이 1점 이내: 평균대로"))))</f>
        <v>일부만 확인: 근거 공유</v>
      </c>
    </row>
    <row r="12" customFormat="false" ht="30" hidden="false" customHeight="true" outlineLevel="0" collapsed="false">
      <c r="A12" s="7" t="s">
        <v>28</v>
      </c>
      <c r="B12" s="7" t="s">
        <v>32</v>
      </c>
      <c r="C12" s="8" t="n">
        <v>0.15</v>
      </c>
      <c r="D12" s="9" t="n">
        <v>3</v>
      </c>
      <c r="E12" s="9" t="n">
        <v>3</v>
      </c>
      <c r="F12" s="9" t="n">
        <v>3</v>
      </c>
      <c r="G12" s="22" t="n">
        <f aca="false">IF(COUNT(D12:F12)=0,"",AVERAGE(D12:F12))</f>
        <v>3</v>
      </c>
      <c r="H12" s="23" t="n">
        <f aca="false">IF(COUNT(D12:F12)&lt;2,"",MAX(D12:F12)-MIN(D12:F12))</f>
        <v>0</v>
      </c>
      <c r="I12" s="7" t="str">
        <f aca="false">IF(MAX(COUNTA($D$7:$F$7),(COUNT($D$8:$D$12)&gt;0)+(COUNT($E$8:$E$12)&gt;0)+(COUNT($F$8:$F$12)&gt;0))=0,"",IF(COUNT(D12:F12)=0,"모두 확인 못 함: 다음 면접 질문으로",IF(AND(COUNT(D12:F12)&gt;=2,MAX(D12:F12)-MIN(D12:F12)&gt;=2),"2점 이상 차이: 근거 대조",IF(COUNT(D12:F12)&lt;MAX(COUNTA($D$7:$F$7),(COUNT($D$8:$D$12)&gt;0)+(COUNT($E$8:$E$12)&gt;0)+(COUNT($F$8:$F$12)&gt;0)),"일부만 확인: 근거 공유","차이 1점 이내: 평균대로"))))</f>
        <v>차이 1점 이내: 평균대로</v>
      </c>
    </row>
    <row r="13" customFormat="false" ht="15" hidden="false" customHeight="false" outlineLevel="0" collapsed="false">
      <c r="A13" s="4" t="s">
        <v>70</v>
      </c>
      <c r="B13" s="4"/>
      <c r="C13" s="4"/>
      <c r="D13" s="14" t="n">
        <f aca="false">IFERROR(SUMPRODUCT($C$8:$C$12,D8:D12)/SUMPRODUCT($C$8:$C$12,--(D8:D12&lt;&gt;"")),"")</f>
        <v>3.125</v>
      </c>
      <c r="E13" s="14" t="n">
        <f aca="false">IFERROR(SUMPRODUCT($C$8:$C$12,E8:E12)/SUMPRODUCT($C$8:$C$12,--(E8:E12&lt;&gt;"")),"")</f>
        <v>2.5</v>
      </c>
      <c r="F13" s="14" t="n">
        <f aca="false">IFERROR(SUMPRODUCT($C$8:$C$12,F8:F12)/SUMPRODUCT($C$8:$C$12,--(F8:F12&lt;&gt;"")),"")</f>
        <v>3.58823529411765</v>
      </c>
      <c r="G13" s="14" t="n">
        <f aca="false">IFERROR(SUMPRODUCT($C$8:$C$12,G8:G12)/SUMPRODUCT($C$8:$C$12,--(G8:G12&lt;&gt;"")),"")</f>
        <v>3.01666666666667</v>
      </c>
      <c r="H13" s="24" t="s">
        <v>71</v>
      </c>
      <c r="I13" s="24"/>
    </row>
    <row r="14" customFormat="false" ht="15" hidden="false" customHeight="false" outlineLevel="0" collapsed="false">
      <c r="A14" s="4" t="s">
        <v>72</v>
      </c>
      <c r="B14" s="4"/>
      <c r="C14" s="4"/>
      <c r="D14" s="15" t="n">
        <f aca="false">COUNTIF(I8:I12,"2점 이상*")+COUNTIF(I8:I12,"모두 확인*")</f>
        <v>1</v>
      </c>
      <c r="E14" s="4"/>
      <c r="F14" s="4"/>
      <c r="G14" s="4"/>
      <c r="H14" s="4"/>
      <c r="I14" s="4"/>
    </row>
    <row r="16" customFormat="false" ht="15" hidden="false" customHeight="false" outlineLevel="0" collapsed="false">
      <c r="A16" s="3" t="s">
        <v>73</v>
      </c>
    </row>
    <row r="17" customFormat="false" ht="48" hidden="false" customHeight="true" outlineLevel="0" collapsed="false">
      <c r="A17" s="16" t="s">
        <v>74</v>
      </c>
      <c r="B17" s="16"/>
      <c r="C17" s="10" t="s">
        <v>81</v>
      </c>
      <c r="D17" s="10"/>
      <c r="E17" s="10"/>
      <c r="F17" s="10"/>
      <c r="G17" s="10"/>
      <c r="H17" s="10"/>
      <c r="I17" s="10"/>
    </row>
    <row r="18" customFormat="false" ht="48" hidden="false" customHeight="true" outlineLevel="0" collapsed="false">
      <c r="A18" s="16" t="s">
        <v>42</v>
      </c>
      <c r="B18" s="16"/>
      <c r="C18" s="10" t="s">
        <v>82</v>
      </c>
      <c r="D18" s="10"/>
      <c r="E18" s="10"/>
      <c r="F18" s="10"/>
      <c r="G18" s="10"/>
      <c r="H18" s="10"/>
      <c r="I18" s="10"/>
    </row>
    <row r="19" customFormat="false" ht="48" hidden="false" customHeight="true" outlineLevel="0" collapsed="false">
      <c r="A19" s="16" t="s">
        <v>75</v>
      </c>
      <c r="B19" s="16"/>
      <c r="C19" s="10"/>
      <c r="D19" s="10"/>
      <c r="E19" s="10"/>
      <c r="F19" s="10"/>
      <c r="G19" s="10"/>
      <c r="H19" s="10"/>
      <c r="I19" s="10"/>
    </row>
  </sheetData>
  <mergeCells count="13">
    <mergeCell ref="A1:I1"/>
    <mergeCell ref="A2:I2"/>
    <mergeCell ref="B4:C4"/>
    <mergeCell ref="A7:C7"/>
    <mergeCell ref="A13:C13"/>
    <mergeCell ref="H13:I13"/>
    <mergeCell ref="A14:C14"/>
    <mergeCell ref="A17:B17"/>
    <mergeCell ref="C17:I17"/>
    <mergeCell ref="A18:B18"/>
    <mergeCell ref="C18:I18"/>
    <mergeCell ref="A19:B19"/>
    <mergeCell ref="C19:I19"/>
  </mergeCells>
  <dataValidations count="1">
    <dataValidation allowBlank="true" error="1~4 사이의 정수를 넣거나, 확인하지 못했으면 비워 두세요." errorStyle="stop" errorTitle="점수" operator="between" showDropDown="false" showErrorMessage="true" showInputMessage="false" sqref="D8:F12" type="whole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92"/>
    <col collapsed="false" customWidth="true" hidden="false" outlineLevel="0" max="2" min="2" style="0" width="14.56"/>
    <col collapsed="false" customWidth="true" hidden="false" outlineLevel="0" max="3" min="3" style="0" width="72.79"/>
  </cols>
  <sheetData>
    <row r="1" customFormat="false" ht="15" hidden="false" customHeight="false" outlineLevel="0" collapsed="false">
      <c r="A1" s="25" t="s">
        <v>83</v>
      </c>
    </row>
    <row r="3" customFormat="false" ht="15" hidden="false" customHeight="false" outlineLevel="0" collapsed="false">
      <c r="A3" s="3" t="s">
        <v>84</v>
      </c>
    </row>
    <row r="4" customFormat="false" ht="15" hidden="false" customHeight="false" outlineLevel="0" collapsed="false">
      <c r="A4" s="26" t="s">
        <v>15</v>
      </c>
      <c r="B4" s="26" t="s">
        <v>85</v>
      </c>
      <c r="C4" s="26" t="s">
        <v>86</v>
      </c>
    </row>
    <row r="5" customFormat="false" ht="15" hidden="false" customHeight="false" outlineLevel="0" collapsed="false">
      <c r="A5" s="27" t="s">
        <v>87</v>
      </c>
      <c r="B5" s="27" t="s">
        <v>88</v>
      </c>
      <c r="C5" s="27" t="s">
        <v>89</v>
      </c>
    </row>
    <row r="6" customFormat="false" ht="15" hidden="false" customHeight="false" outlineLevel="0" collapsed="false">
      <c r="A6" s="27" t="s">
        <v>90</v>
      </c>
      <c r="B6" s="27" t="s">
        <v>91</v>
      </c>
      <c r="C6" s="27" t="s">
        <v>92</v>
      </c>
    </row>
    <row r="7" customFormat="false" ht="15" hidden="false" customHeight="false" outlineLevel="0" collapsed="false">
      <c r="A7" s="27" t="s">
        <v>93</v>
      </c>
      <c r="B7" s="27" t="s">
        <v>94</v>
      </c>
      <c r="C7" s="27" t="s">
        <v>95</v>
      </c>
    </row>
    <row r="8" customFormat="false" ht="15" hidden="false" customHeight="false" outlineLevel="0" collapsed="false">
      <c r="A8" s="27" t="s">
        <v>96</v>
      </c>
      <c r="B8" s="27" t="s">
        <v>97</v>
      </c>
      <c r="C8" s="27" t="s">
        <v>98</v>
      </c>
    </row>
    <row r="9" customFormat="false" ht="15" hidden="false" customHeight="false" outlineLevel="0" collapsed="false">
      <c r="A9" s="27" t="s">
        <v>99</v>
      </c>
      <c r="B9" s="27" t="s">
        <v>100</v>
      </c>
      <c r="C9" s="27" t="s">
        <v>101</v>
      </c>
    </row>
    <row r="11" customFormat="false" ht="15" hidden="false" customHeight="false" outlineLevel="0" collapsed="false">
      <c r="A11" s="3" t="s">
        <v>102</v>
      </c>
    </row>
    <row r="12" customFormat="false" ht="31.5" hidden="false" customHeight="true" outlineLevel="0" collapsed="false">
      <c r="A12" s="28" t="s">
        <v>103</v>
      </c>
      <c r="B12" s="29" t="s">
        <v>104</v>
      </c>
      <c r="C12" s="29"/>
    </row>
    <row r="13" customFormat="false" ht="31.5" hidden="false" customHeight="true" outlineLevel="0" collapsed="false">
      <c r="A13" s="28" t="s">
        <v>105</v>
      </c>
      <c r="B13" s="29" t="s">
        <v>106</v>
      </c>
      <c r="C13" s="29"/>
    </row>
    <row r="14" customFormat="false" ht="31.5" hidden="false" customHeight="true" outlineLevel="0" collapsed="false">
      <c r="A14" s="28" t="s">
        <v>107</v>
      </c>
      <c r="B14" s="29" t="s">
        <v>108</v>
      </c>
      <c r="C14" s="29"/>
    </row>
    <row r="15" customFormat="false" ht="31.5" hidden="false" customHeight="true" outlineLevel="0" collapsed="false">
      <c r="A15" s="28" t="s">
        <v>109</v>
      </c>
      <c r="B15" s="29" t="s">
        <v>110</v>
      </c>
      <c r="C15" s="29"/>
    </row>
    <row r="16" customFormat="false" ht="31.5" hidden="false" customHeight="true" outlineLevel="0" collapsed="false">
      <c r="A16" s="28" t="s">
        <v>111</v>
      </c>
      <c r="B16" s="29" t="s">
        <v>112</v>
      </c>
      <c r="C16" s="29"/>
    </row>
    <row r="17" customFormat="false" ht="31.5" hidden="false" customHeight="true" outlineLevel="0" collapsed="false">
      <c r="A17" s="28" t="s">
        <v>113</v>
      </c>
      <c r="B17" s="29" t="s">
        <v>114</v>
      </c>
      <c r="C17" s="29"/>
    </row>
    <row r="19" customFormat="false" ht="15" hidden="false" customHeight="false" outlineLevel="0" collapsed="false">
      <c r="A19" s="3" t="s">
        <v>115</v>
      </c>
    </row>
    <row r="20" customFormat="false" ht="43.5" hidden="false" customHeight="true" outlineLevel="0" collapsed="false">
      <c r="A20" s="29" t="s">
        <v>116</v>
      </c>
      <c r="B20" s="29"/>
      <c r="C20" s="29"/>
    </row>
    <row r="21" customFormat="false" ht="43.5" hidden="false" customHeight="true" outlineLevel="0" collapsed="false">
      <c r="A21" s="29" t="s">
        <v>117</v>
      </c>
      <c r="B21" s="29"/>
      <c r="C21" s="29"/>
    </row>
    <row r="23" customFormat="false" ht="15" hidden="false" customHeight="false" outlineLevel="0" collapsed="false">
      <c r="A23" s="3" t="s">
        <v>118</v>
      </c>
    </row>
    <row r="24" customFormat="false" ht="30" hidden="false" customHeight="true" outlineLevel="0" collapsed="false">
      <c r="A24" s="30" t="s">
        <v>119</v>
      </c>
      <c r="B24" s="30"/>
      <c r="C24" s="30"/>
    </row>
    <row r="25" customFormat="false" ht="30" hidden="false" customHeight="true" outlineLevel="0" collapsed="false">
      <c r="A25" s="30" t="s">
        <v>120</v>
      </c>
      <c r="B25" s="30"/>
      <c r="C25" s="30"/>
    </row>
    <row r="26" customFormat="false" ht="30" hidden="false" customHeight="true" outlineLevel="0" collapsed="false">
      <c r="A26" s="30" t="s">
        <v>121</v>
      </c>
      <c r="B26" s="30"/>
      <c r="C26" s="30"/>
    </row>
    <row r="27" customFormat="false" ht="30" hidden="false" customHeight="true" outlineLevel="0" collapsed="false">
      <c r="A27" s="30" t="s">
        <v>122</v>
      </c>
      <c r="B27" s="30"/>
      <c r="C27" s="30"/>
    </row>
    <row r="29" customFormat="false" ht="14.15" hidden="false" customHeight="false" outlineLevel="0" collapsed="false">
      <c r="A29" s="31" t="s">
        <v>123</v>
      </c>
      <c r="B29" s="31"/>
      <c r="C29" s="31"/>
    </row>
    <row r="30" customFormat="false" ht="14.15" hidden="false" customHeight="false" outlineLevel="0" collapsed="false">
      <c r="A30" s="31" t="s">
        <v>124</v>
      </c>
      <c r="B30" s="31"/>
      <c r="C30" s="31"/>
    </row>
  </sheetData>
  <mergeCells count="14">
    <mergeCell ref="B12:C12"/>
    <mergeCell ref="B13:C13"/>
    <mergeCell ref="B14:C14"/>
    <mergeCell ref="B15:C15"/>
    <mergeCell ref="B16:C16"/>
    <mergeCell ref="B17:C17"/>
    <mergeCell ref="A20:C20"/>
    <mergeCell ref="A21:C21"/>
    <mergeCell ref="A24:C24"/>
    <mergeCell ref="A25:C25"/>
    <mergeCell ref="A26:C26"/>
    <mergeCell ref="A27:C27"/>
    <mergeCell ref="A29:C29"/>
    <mergeCell ref="A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2026-11-03T14:32:05Z</dcterms:created>
  <dc:creator>openpyxl</dc:creator>
  <dc:description/>
  <dc:language>ko-KR</dc:language>
  <cp:lastModifiedBy/>
  <dcterms:modified xsi:type="dcterms:W3CDTF">2026-11-03T14:32:05Z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